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za0018\Desktop\2023\Excel\"/>
    </mc:Choice>
  </mc:AlternateContent>
  <bookViews>
    <workbookView xWindow="0" yWindow="0" windowWidth="28800" windowHeight="108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31" i="1"/>
  <c r="J32" i="1"/>
  <c r="J33" i="1"/>
  <c r="J34" i="1"/>
  <c r="J35" i="1"/>
  <c r="J36" i="1"/>
  <c r="J37" i="1"/>
  <c r="J38" i="1"/>
  <c r="J39" i="1"/>
  <c r="J40" i="1"/>
  <c r="G41" i="1"/>
  <c r="G43" i="1" s="1"/>
  <c r="H41" i="1"/>
  <c r="H43" i="1" s="1"/>
  <c r="I41" i="1"/>
  <c r="I43" i="1" s="1"/>
  <c r="F41" i="1"/>
  <c r="F43" i="1" s="1"/>
  <c r="J43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5" i="1"/>
  <c r="J41" i="1" l="1"/>
</calcChain>
</file>

<file path=xl/sharedStrings.xml><?xml version="1.0" encoding="utf-8"?>
<sst xmlns="http://schemas.openxmlformats.org/spreadsheetml/2006/main" count="156" uniqueCount="119">
  <si>
    <t>v €</t>
  </si>
  <si>
    <t>Poradové číslo</t>
  </si>
  <si>
    <t>IČO</t>
  </si>
  <si>
    <t>Názov školy / školského zariadenia</t>
  </si>
  <si>
    <t>Ulica</t>
  </si>
  <si>
    <t>Názov obce</t>
  </si>
  <si>
    <t>50593030</t>
  </si>
  <si>
    <t>Spojená škola internátna</t>
  </si>
  <si>
    <t>Mičurova 364</t>
  </si>
  <si>
    <t>Bytča</t>
  </si>
  <si>
    <t>37976664</t>
  </si>
  <si>
    <t>Centrum poradenstva a prevencie</t>
  </si>
  <si>
    <t>Dostojevského 12</t>
  </si>
  <si>
    <t>Špeciálna základná škola</t>
  </si>
  <si>
    <t>Stred 39</t>
  </si>
  <si>
    <t>Turzovka</t>
  </si>
  <si>
    <t>00160563</t>
  </si>
  <si>
    <t>Gymnázium Jozefa Miloslava Hurbana</t>
  </si>
  <si>
    <t>17. novembra 1296</t>
  </si>
  <si>
    <t>Čadca</t>
  </si>
  <si>
    <t>37982567</t>
  </si>
  <si>
    <t xml:space="preserve">Spojená škola </t>
  </si>
  <si>
    <t>Palárikova 2758</t>
  </si>
  <si>
    <t>37976672</t>
  </si>
  <si>
    <t>Kukučínová 162</t>
  </si>
  <si>
    <t>37982583</t>
  </si>
  <si>
    <t>Matuškova 1631</t>
  </si>
  <si>
    <t>Dolný Kubín</t>
  </si>
  <si>
    <t>37976681</t>
  </si>
  <si>
    <t>Ťatliakova 2051/8</t>
  </si>
  <si>
    <t xml:space="preserve">Špeciálna základná škola s materskou školou </t>
  </si>
  <si>
    <t>Lipová 622</t>
  </si>
  <si>
    <t>Kysucké Nové Mesto</t>
  </si>
  <si>
    <t>00593125</t>
  </si>
  <si>
    <t>Murgašova 580</t>
  </si>
  <si>
    <t>37901273</t>
  </si>
  <si>
    <t>Komenského 2740</t>
  </si>
  <si>
    <t>00163121</t>
  </si>
  <si>
    <t xml:space="preserve">Základná škola internátna pre žiakov s narušenou komunikačnou schopnosťou </t>
  </si>
  <si>
    <t>Jamník 42</t>
  </si>
  <si>
    <t>Liptovský Hrádok</t>
  </si>
  <si>
    <t>Špeciálna základná škola s materskou školou internátna</t>
  </si>
  <si>
    <t>Kúpeľná 97</t>
  </si>
  <si>
    <t>Liptovský Ján</t>
  </si>
  <si>
    <t>00493775</t>
  </si>
  <si>
    <t>Odborné učilište</t>
  </si>
  <si>
    <t>J. Alexyho 1942</t>
  </si>
  <si>
    <t>Liptovský Mikuláš</t>
  </si>
  <si>
    <t>37982559</t>
  </si>
  <si>
    <t>Rumana 6</t>
  </si>
  <si>
    <t>31934625</t>
  </si>
  <si>
    <t>Okoličianska 333</t>
  </si>
  <si>
    <t>Špecializované centrum poradenstva a prevencie pre deti a žiakov s narušenou komunikačnou schopnosťou</t>
  </si>
  <si>
    <t>Štúrova 1989/41</t>
  </si>
  <si>
    <t>36134287</t>
  </si>
  <si>
    <t>Základná škola a MŠ pri zdravotníckom zariadení</t>
  </si>
  <si>
    <t>Kollárova 2</t>
  </si>
  <si>
    <t>Martin</t>
  </si>
  <si>
    <t>36134252</t>
  </si>
  <si>
    <t>Mudroňova 46</t>
  </si>
  <si>
    <t>36133442</t>
  </si>
  <si>
    <t>Stavbárska 11</t>
  </si>
  <si>
    <t>00627844</t>
  </si>
  <si>
    <t>Bilingválne gymnázium Milana Hodžu</t>
  </si>
  <si>
    <t>Komenského 215</t>
  </si>
  <si>
    <t>Sučany</t>
  </si>
  <si>
    <t>00516970</t>
  </si>
  <si>
    <t xml:space="preserve">Červenej armády 1 </t>
  </si>
  <si>
    <t>37982702</t>
  </si>
  <si>
    <t>M. Urbana 160/45</t>
  </si>
  <si>
    <t>Námestovo</t>
  </si>
  <si>
    <t>37976699</t>
  </si>
  <si>
    <t>Námestie A. Bernoláka 378/8</t>
  </si>
  <si>
    <t>00111562</t>
  </si>
  <si>
    <t>Diagnostické centrum</t>
  </si>
  <si>
    <t>J. Jančeka 32</t>
  </si>
  <si>
    <t>Ružomberok</t>
  </si>
  <si>
    <t>37982541</t>
  </si>
  <si>
    <t>Spojená škola</t>
  </si>
  <si>
    <t>Malé Tatry 3</t>
  </si>
  <si>
    <t>37901796</t>
  </si>
  <si>
    <t>I. Houdeka 2351</t>
  </si>
  <si>
    <t>00163414</t>
  </si>
  <si>
    <t>Liečebno-výchovné sanatórium</t>
  </si>
  <si>
    <t>Ľubochnianska dolina 610/6</t>
  </si>
  <si>
    <t>Ľubochňa</t>
  </si>
  <si>
    <t>00160822</t>
  </si>
  <si>
    <t>Gymnázium Martina Hattalu</t>
  </si>
  <si>
    <t>Železničiarov 278</t>
  </si>
  <si>
    <t>Trstená</t>
  </si>
  <si>
    <t>37976702</t>
  </si>
  <si>
    <t>Medvedzie č. 132</t>
  </si>
  <si>
    <t>Tvrdošín</t>
  </si>
  <si>
    <t>37982532</t>
  </si>
  <si>
    <t>J. M. Hurbana 36</t>
  </si>
  <si>
    <t>Žilina</t>
  </si>
  <si>
    <t>36134228</t>
  </si>
  <si>
    <t>Špeciálna základná škola s materskou školou</t>
  </si>
  <si>
    <t>J. Vojtaššáka 13</t>
  </si>
  <si>
    <t>36148563</t>
  </si>
  <si>
    <t xml:space="preserve">Gymnázium bilingválne </t>
  </si>
  <si>
    <t>T. Ružičku 3</t>
  </si>
  <si>
    <t>00163341</t>
  </si>
  <si>
    <t xml:space="preserve">Diagnostické centrum </t>
  </si>
  <si>
    <t>Skalka 36</t>
  </si>
  <si>
    <t>Lietavská Lúčka</t>
  </si>
  <si>
    <t>36143405</t>
  </si>
  <si>
    <t>Predmestská 1613</t>
  </si>
  <si>
    <t>Základná škola pre žiakov s autizmom</t>
  </si>
  <si>
    <t>Sumár za rozpočtové školy a školské zariadenia v zriaď. pôsobnosti RÚŠS ZA</t>
  </si>
  <si>
    <t xml:space="preserve">Mzdy, platy, služobné príjmy a OOV                                 (610) </t>
  </si>
  <si>
    <t>Poistné a príspevok do poisťovní                         (620)</t>
  </si>
  <si>
    <t xml:space="preserve"> Tovary a služby                                     (630)</t>
  </si>
  <si>
    <t>Bežné transfery               (640)</t>
  </si>
  <si>
    <t>Bežné výdavky (600)</t>
  </si>
  <si>
    <t>Fatranská 3321/22</t>
  </si>
  <si>
    <t>Sumár za školy a školské zariadenia v zriaď. pôsobnosti RÚŠS ZA</t>
  </si>
  <si>
    <t>Odborné učilište internátne</t>
  </si>
  <si>
    <t>Upravený rozpočet na rok 2023 po V-1 pre školy a školské zariadenia v ZP RÚŠS Žilina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</si>
</sst>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i/>
      <sz val="10"/>
      <name val="Arial CE"/>
      <charset val="238"/>
    </font>
    <font>
      <sz val="10"/>
      <name val="Arial"/>
      <family val="2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sz val="12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1" fillId="2" borderId="0" xfId="0" applyNumberFormat="1" applyFont="1" applyFill="1"/>
    <xf numFmtId="3" fontId="2" fillId="2" borderId="0" xfId="0" applyNumberFormat="1" applyFont="1" applyFill="1"/>
    <xf numFmtId="3" fontId="2" fillId="0" borderId="0" xfId="0" applyNumberFormat="1" applyFont="1" applyFill="1"/>
    <xf numFmtId="3" fontId="3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4" fillId="2" borderId="1" xfId="0" applyNumberFormat="1" applyFont="1" applyFill="1" applyBorder="1" applyAlignment="1">
      <alignment horizontal="center" vertical="center" textRotation="90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3" fontId="4" fillId="2" borderId="0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left" vertical="center" wrapText="1"/>
    </xf>
    <xf numFmtId="3" fontId="8" fillId="2" borderId="7" xfId="0" applyNumberFormat="1" applyFont="1" applyFill="1" applyBorder="1" applyAlignment="1">
      <alignment vertical="center" wrapText="1"/>
    </xf>
    <xf numFmtId="3" fontId="9" fillId="2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/>
    <xf numFmtId="3" fontId="4" fillId="2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left" vertical="center"/>
    </xf>
    <xf numFmtId="3" fontId="13" fillId="2" borderId="17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1" fontId="2" fillId="0" borderId="19" xfId="0" applyNumberFormat="1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13" fillId="2" borderId="24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right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/>
    </xf>
    <xf numFmtId="3" fontId="4" fillId="2" borderId="21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1" fontId="4" fillId="0" borderId="21" xfId="0" applyNumberFormat="1" applyFont="1" applyFill="1" applyBorder="1" applyAlignment="1">
      <alignment vertical="center" wrapText="1"/>
    </xf>
    <xf numFmtId="3" fontId="4" fillId="2" borderId="23" xfId="0" applyNumberFormat="1" applyFont="1" applyFill="1" applyBorder="1" applyAlignment="1">
      <alignment vertical="center" wrapText="1"/>
    </xf>
    <xf numFmtId="3" fontId="13" fillId="2" borderId="25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30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31" xfId="0" applyNumberFormat="1" applyFont="1" applyFill="1" applyBorder="1" applyAlignment="1">
      <alignment horizontal="right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3" fontId="4" fillId="2" borderId="3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3" fontId="3" fillId="0" borderId="20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9"/>
  <sheetViews>
    <sheetView tabSelected="1" topLeftCell="A4" workbookViewId="0">
      <selection activeCell="A43" sqref="A43:E43"/>
    </sheetView>
  </sheetViews>
  <sheetFormatPr defaultColWidth="7.5703125" defaultRowHeight="12.75" x14ac:dyDescent="0.2"/>
  <cols>
    <col min="1" max="1" width="4.28515625" style="2" customWidth="1"/>
    <col min="2" max="2" width="9" style="2" bestFit="1" customWidth="1"/>
    <col min="3" max="3" width="37.85546875" style="3" customWidth="1"/>
    <col min="4" max="4" width="17.5703125" style="2" customWidth="1"/>
    <col min="5" max="5" width="19" style="2" customWidth="1"/>
    <col min="6" max="6" width="10.140625" style="2" customWidth="1"/>
    <col min="7" max="8" width="10.5703125" style="2" customWidth="1"/>
    <col min="9" max="9" width="9.140625" style="2" customWidth="1"/>
    <col min="10" max="10" width="11" style="2" customWidth="1"/>
    <col min="11" max="11" width="7.5703125" style="2"/>
    <col min="12" max="13" width="9.140625" style="2" bestFit="1" customWidth="1"/>
    <col min="14" max="16384" width="7.5703125" style="2"/>
  </cols>
  <sheetData>
    <row r="1" spans="1:12" ht="15" x14ac:dyDescent="0.25">
      <c r="A1" s="1" t="s">
        <v>118</v>
      </c>
    </row>
    <row r="2" spans="1:12" x14ac:dyDescent="0.2">
      <c r="A2" s="4"/>
    </row>
    <row r="3" spans="1:12" ht="13.5" thickBot="1" x14ac:dyDescent="0.25">
      <c r="J3" s="5" t="s">
        <v>0</v>
      </c>
    </row>
    <row r="4" spans="1:12" s="10" customFormat="1" ht="116.25" customHeight="1" thickBot="1" x14ac:dyDescent="0.3">
      <c r="A4" s="6" t="s">
        <v>1</v>
      </c>
      <c r="B4" s="7" t="s">
        <v>2</v>
      </c>
      <c r="C4" s="8" t="s">
        <v>3</v>
      </c>
      <c r="D4" s="7" t="s">
        <v>4</v>
      </c>
      <c r="E4" s="77" t="s">
        <v>5</v>
      </c>
      <c r="F4" s="78" t="s">
        <v>110</v>
      </c>
      <c r="G4" s="79" t="s">
        <v>111</v>
      </c>
      <c r="H4" s="79" t="s">
        <v>112</v>
      </c>
      <c r="I4" s="80" t="s">
        <v>113</v>
      </c>
      <c r="J4" s="9" t="s">
        <v>114</v>
      </c>
    </row>
    <row r="5" spans="1:12" s="15" customFormat="1" ht="26.25" customHeight="1" x14ac:dyDescent="0.25">
      <c r="A5" s="67">
        <v>1</v>
      </c>
      <c r="B5" s="68" t="s">
        <v>6</v>
      </c>
      <c r="C5" s="69" t="s">
        <v>7</v>
      </c>
      <c r="D5" s="70" t="s">
        <v>8</v>
      </c>
      <c r="E5" s="71" t="s">
        <v>9</v>
      </c>
      <c r="F5" s="72">
        <v>861083</v>
      </c>
      <c r="G5" s="73">
        <v>300949</v>
      </c>
      <c r="H5" s="74">
        <v>125489</v>
      </c>
      <c r="I5" s="75">
        <v>1000</v>
      </c>
      <c r="J5" s="76">
        <f>SUM(F5:I5)</f>
        <v>1288521</v>
      </c>
    </row>
    <row r="6" spans="1:12" s="15" customFormat="1" ht="26.25" customHeight="1" x14ac:dyDescent="0.25">
      <c r="A6" s="11">
        <v>2</v>
      </c>
      <c r="B6" s="16" t="s">
        <v>10</v>
      </c>
      <c r="C6" s="17" t="s">
        <v>11</v>
      </c>
      <c r="D6" s="18" t="s">
        <v>12</v>
      </c>
      <c r="E6" s="53" t="s">
        <v>9</v>
      </c>
      <c r="F6" s="47">
        <v>223996</v>
      </c>
      <c r="G6" s="32">
        <v>78287</v>
      </c>
      <c r="H6" s="16">
        <v>44000</v>
      </c>
      <c r="I6" s="58">
        <v>1000</v>
      </c>
      <c r="J6" s="63">
        <f t="shared" ref="J6:J43" si="0">SUM(F6:I6)</f>
        <v>347283</v>
      </c>
    </row>
    <row r="7" spans="1:12" s="15" customFormat="1" ht="26.25" customHeight="1" x14ac:dyDescent="0.25">
      <c r="A7" s="19">
        <v>3</v>
      </c>
      <c r="B7" s="20">
        <v>36134180</v>
      </c>
      <c r="C7" s="21" t="s">
        <v>13</v>
      </c>
      <c r="D7" s="22" t="s">
        <v>14</v>
      </c>
      <c r="E7" s="54" t="s">
        <v>15</v>
      </c>
      <c r="F7" s="47">
        <v>121258</v>
      </c>
      <c r="G7" s="32">
        <v>42380</v>
      </c>
      <c r="H7" s="16">
        <v>20014</v>
      </c>
      <c r="I7" s="58">
        <v>2500</v>
      </c>
      <c r="J7" s="63">
        <f t="shared" si="0"/>
        <v>186152</v>
      </c>
    </row>
    <row r="8" spans="1:12" s="23" customFormat="1" ht="26.25" customHeight="1" x14ac:dyDescent="0.25">
      <c r="A8" s="19">
        <v>4</v>
      </c>
      <c r="B8" s="16" t="s">
        <v>16</v>
      </c>
      <c r="C8" s="17" t="s">
        <v>17</v>
      </c>
      <c r="D8" s="16" t="s">
        <v>18</v>
      </c>
      <c r="E8" s="53" t="s">
        <v>19</v>
      </c>
      <c r="F8" s="47">
        <v>1509701</v>
      </c>
      <c r="G8" s="32">
        <v>527641</v>
      </c>
      <c r="H8" s="16">
        <v>248734</v>
      </c>
      <c r="I8" s="58">
        <v>2000</v>
      </c>
      <c r="J8" s="63">
        <f t="shared" si="0"/>
        <v>2288076</v>
      </c>
      <c r="K8" s="15"/>
      <c r="L8" s="15"/>
    </row>
    <row r="9" spans="1:12" s="23" customFormat="1" ht="26.25" customHeight="1" x14ac:dyDescent="0.25">
      <c r="A9" s="19">
        <v>5</v>
      </c>
      <c r="B9" s="20" t="s">
        <v>20</v>
      </c>
      <c r="C9" s="17" t="s">
        <v>21</v>
      </c>
      <c r="D9" s="16" t="s">
        <v>22</v>
      </c>
      <c r="E9" s="53" t="s">
        <v>19</v>
      </c>
      <c r="F9" s="47">
        <v>657157</v>
      </c>
      <c r="G9" s="32">
        <v>229677</v>
      </c>
      <c r="H9" s="16">
        <v>103740</v>
      </c>
      <c r="I9" s="58">
        <v>762</v>
      </c>
      <c r="J9" s="63">
        <f t="shared" si="0"/>
        <v>991336</v>
      </c>
      <c r="K9" s="15"/>
      <c r="L9" s="15"/>
    </row>
    <row r="10" spans="1:12" s="15" customFormat="1" ht="26.25" customHeight="1" x14ac:dyDescent="0.25">
      <c r="A10" s="19">
        <v>6</v>
      </c>
      <c r="B10" s="16" t="s">
        <v>23</v>
      </c>
      <c r="C10" s="17" t="s">
        <v>11</v>
      </c>
      <c r="D10" s="16" t="s">
        <v>24</v>
      </c>
      <c r="E10" s="53" t="s">
        <v>19</v>
      </c>
      <c r="F10" s="47">
        <v>283180</v>
      </c>
      <c r="G10" s="32">
        <v>98972</v>
      </c>
      <c r="H10" s="16">
        <v>51116</v>
      </c>
      <c r="I10" s="58">
        <v>5000</v>
      </c>
      <c r="J10" s="63">
        <f t="shared" si="0"/>
        <v>438268</v>
      </c>
    </row>
    <row r="11" spans="1:12" s="23" customFormat="1" ht="26.25" customHeight="1" x14ac:dyDescent="0.25">
      <c r="A11" s="19">
        <v>7</v>
      </c>
      <c r="B11" s="12" t="s">
        <v>25</v>
      </c>
      <c r="C11" s="13" t="s">
        <v>21</v>
      </c>
      <c r="D11" s="14" t="s">
        <v>26</v>
      </c>
      <c r="E11" s="52" t="s">
        <v>27</v>
      </c>
      <c r="F11" s="47">
        <v>520315</v>
      </c>
      <c r="G11" s="32">
        <v>181850</v>
      </c>
      <c r="H11" s="16">
        <v>70819</v>
      </c>
      <c r="I11" s="58">
        <v>0</v>
      </c>
      <c r="J11" s="63">
        <f t="shared" si="0"/>
        <v>772984</v>
      </c>
      <c r="K11" s="15"/>
      <c r="L11" s="15"/>
    </row>
    <row r="12" spans="1:12" s="15" customFormat="1" ht="26.25" customHeight="1" x14ac:dyDescent="0.25">
      <c r="A12" s="11">
        <v>8</v>
      </c>
      <c r="B12" s="16" t="s">
        <v>28</v>
      </c>
      <c r="C12" s="17" t="s">
        <v>11</v>
      </c>
      <c r="D12" s="16" t="s">
        <v>29</v>
      </c>
      <c r="E12" s="53" t="s">
        <v>27</v>
      </c>
      <c r="F12" s="47">
        <v>218260</v>
      </c>
      <c r="G12" s="32">
        <v>76282</v>
      </c>
      <c r="H12" s="16">
        <v>38370</v>
      </c>
      <c r="I12" s="58">
        <v>0</v>
      </c>
      <c r="J12" s="63">
        <f t="shared" si="0"/>
        <v>332912</v>
      </c>
    </row>
    <row r="13" spans="1:12" s="23" customFormat="1" ht="26.25" customHeight="1" x14ac:dyDescent="0.25">
      <c r="A13" s="19">
        <v>9</v>
      </c>
      <c r="B13" s="24">
        <v>50605348</v>
      </c>
      <c r="C13" s="13" t="s">
        <v>30</v>
      </c>
      <c r="D13" s="14" t="s">
        <v>31</v>
      </c>
      <c r="E13" s="52" t="s">
        <v>32</v>
      </c>
      <c r="F13" s="47">
        <v>504926</v>
      </c>
      <c r="G13" s="32">
        <v>176471</v>
      </c>
      <c r="H13" s="16">
        <v>69200</v>
      </c>
      <c r="I13" s="58">
        <v>0</v>
      </c>
      <c r="J13" s="63">
        <f t="shared" si="0"/>
        <v>750597</v>
      </c>
      <c r="K13" s="15"/>
      <c r="L13" s="15"/>
    </row>
    <row r="14" spans="1:12" s="15" customFormat="1" ht="26.25" customHeight="1" x14ac:dyDescent="0.25">
      <c r="A14" s="11">
        <v>10</v>
      </c>
      <c r="B14" s="14" t="s">
        <v>33</v>
      </c>
      <c r="C14" s="13" t="s">
        <v>7</v>
      </c>
      <c r="D14" s="14" t="s">
        <v>34</v>
      </c>
      <c r="E14" s="52" t="s">
        <v>32</v>
      </c>
      <c r="F14" s="47">
        <v>502676</v>
      </c>
      <c r="G14" s="32">
        <v>175686</v>
      </c>
      <c r="H14" s="16">
        <v>97829</v>
      </c>
      <c r="I14" s="58">
        <v>1500</v>
      </c>
      <c r="J14" s="63">
        <f t="shared" si="0"/>
        <v>777691</v>
      </c>
    </row>
    <row r="15" spans="1:12" s="23" customFormat="1" ht="26.25" customHeight="1" x14ac:dyDescent="0.25">
      <c r="A15" s="11">
        <v>11</v>
      </c>
      <c r="B15" s="14" t="s">
        <v>35</v>
      </c>
      <c r="C15" s="17" t="s">
        <v>11</v>
      </c>
      <c r="D15" s="14" t="s">
        <v>36</v>
      </c>
      <c r="E15" s="52" t="s">
        <v>32</v>
      </c>
      <c r="F15" s="47">
        <v>215796</v>
      </c>
      <c r="G15" s="32">
        <v>75420</v>
      </c>
      <c r="H15" s="16">
        <v>33891</v>
      </c>
      <c r="I15" s="58">
        <v>3000</v>
      </c>
      <c r="J15" s="63">
        <f t="shared" si="0"/>
        <v>328107</v>
      </c>
      <c r="K15" s="15"/>
      <c r="L15" s="15"/>
    </row>
    <row r="16" spans="1:12" s="15" customFormat="1" ht="26.25" customHeight="1" x14ac:dyDescent="0.25">
      <c r="A16" s="11">
        <v>12</v>
      </c>
      <c r="B16" s="14" t="s">
        <v>37</v>
      </c>
      <c r="C16" s="13" t="s">
        <v>38</v>
      </c>
      <c r="D16" s="14" t="s">
        <v>39</v>
      </c>
      <c r="E16" s="52" t="s">
        <v>40</v>
      </c>
      <c r="F16" s="47">
        <v>799757</v>
      </c>
      <c r="G16" s="32">
        <v>279515</v>
      </c>
      <c r="H16" s="16">
        <v>141820</v>
      </c>
      <c r="I16" s="58">
        <v>1000</v>
      </c>
      <c r="J16" s="63">
        <f t="shared" si="0"/>
        <v>1222092</v>
      </c>
    </row>
    <row r="17" spans="1:12" s="15" customFormat="1" ht="26.25" customHeight="1" x14ac:dyDescent="0.25">
      <c r="A17" s="11">
        <v>13</v>
      </c>
      <c r="B17" s="12">
        <v>42224233</v>
      </c>
      <c r="C17" s="13" t="s">
        <v>41</v>
      </c>
      <c r="D17" s="14" t="s">
        <v>42</v>
      </c>
      <c r="E17" s="52" t="s">
        <v>43</v>
      </c>
      <c r="F17" s="47">
        <v>855981</v>
      </c>
      <c r="G17" s="32">
        <v>299165</v>
      </c>
      <c r="H17" s="16">
        <v>102852</v>
      </c>
      <c r="I17" s="58">
        <v>3000</v>
      </c>
      <c r="J17" s="63">
        <f t="shared" si="0"/>
        <v>1260998</v>
      </c>
    </row>
    <row r="18" spans="1:12" s="23" customFormat="1" ht="26.25" customHeight="1" x14ac:dyDescent="0.25">
      <c r="A18" s="11">
        <v>14</v>
      </c>
      <c r="B18" s="14" t="s">
        <v>44</v>
      </c>
      <c r="C18" s="13" t="s">
        <v>117</v>
      </c>
      <c r="D18" s="14" t="s">
        <v>46</v>
      </c>
      <c r="E18" s="52" t="s">
        <v>47</v>
      </c>
      <c r="F18" s="47">
        <v>416641</v>
      </c>
      <c r="G18" s="32">
        <v>145616</v>
      </c>
      <c r="H18" s="16">
        <v>149549</v>
      </c>
      <c r="I18" s="58">
        <v>1000</v>
      </c>
      <c r="J18" s="63">
        <f t="shared" si="0"/>
        <v>712806</v>
      </c>
      <c r="K18" s="15"/>
      <c r="L18" s="15"/>
    </row>
    <row r="19" spans="1:12" s="23" customFormat="1" ht="26.25" customHeight="1" x14ac:dyDescent="0.25">
      <c r="A19" s="11">
        <v>15</v>
      </c>
      <c r="B19" s="12" t="s">
        <v>48</v>
      </c>
      <c r="C19" s="13" t="s">
        <v>21</v>
      </c>
      <c r="D19" s="14" t="s">
        <v>49</v>
      </c>
      <c r="E19" s="52" t="s">
        <v>47</v>
      </c>
      <c r="F19" s="47">
        <v>702071</v>
      </c>
      <c r="G19" s="32">
        <v>245374</v>
      </c>
      <c r="H19" s="16">
        <v>100499</v>
      </c>
      <c r="I19" s="58">
        <v>2000</v>
      </c>
      <c r="J19" s="63">
        <f t="shared" si="0"/>
        <v>1049944</v>
      </c>
      <c r="K19" s="15"/>
      <c r="L19" s="15"/>
    </row>
    <row r="20" spans="1:12" s="15" customFormat="1" ht="26.25" customHeight="1" x14ac:dyDescent="0.25">
      <c r="A20" s="11">
        <v>16</v>
      </c>
      <c r="B20" s="14" t="s">
        <v>50</v>
      </c>
      <c r="C20" s="17" t="s">
        <v>11</v>
      </c>
      <c r="D20" s="14" t="s">
        <v>51</v>
      </c>
      <c r="E20" s="52" t="s">
        <v>47</v>
      </c>
      <c r="F20" s="47">
        <v>340720</v>
      </c>
      <c r="G20" s="32">
        <v>119082</v>
      </c>
      <c r="H20" s="16">
        <v>54984</v>
      </c>
      <c r="I20" s="58">
        <v>4000</v>
      </c>
      <c r="J20" s="63">
        <f t="shared" si="0"/>
        <v>518786</v>
      </c>
    </row>
    <row r="21" spans="1:12" s="23" customFormat="1" ht="26.25" customHeight="1" x14ac:dyDescent="0.25">
      <c r="A21" s="11">
        <v>17</v>
      </c>
      <c r="B21" s="25">
        <v>55122302</v>
      </c>
      <c r="C21" s="26" t="s">
        <v>52</v>
      </c>
      <c r="D21" s="14" t="s">
        <v>53</v>
      </c>
      <c r="E21" s="52" t="s">
        <v>47</v>
      </c>
      <c r="F21" s="47">
        <v>157178</v>
      </c>
      <c r="G21" s="32">
        <v>54933</v>
      </c>
      <c r="H21" s="16">
        <v>25000</v>
      </c>
      <c r="I21" s="58">
        <v>5000</v>
      </c>
      <c r="J21" s="63">
        <f t="shared" si="0"/>
        <v>242111</v>
      </c>
      <c r="K21" s="15"/>
      <c r="L21" s="15"/>
    </row>
    <row r="22" spans="1:12" s="23" customFormat="1" ht="26.25" customHeight="1" x14ac:dyDescent="0.25">
      <c r="A22" s="11">
        <v>18</v>
      </c>
      <c r="B22" s="14" t="s">
        <v>54</v>
      </c>
      <c r="C22" s="13" t="s">
        <v>55</v>
      </c>
      <c r="D22" s="14" t="s">
        <v>56</v>
      </c>
      <c r="E22" s="52" t="s">
        <v>57</v>
      </c>
      <c r="F22" s="47">
        <v>191033</v>
      </c>
      <c r="G22" s="32">
        <v>66766</v>
      </c>
      <c r="H22" s="16">
        <v>19728</v>
      </c>
      <c r="I22" s="58">
        <v>272</v>
      </c>
      <c r="J22" s="63">
        <f t="shared" si="0"/>
        <v>277799</v>
      </c>
      <c r="K22" s="15"/>
      <c r="L22" s="15"/>
    </row>
    <row r="23" spans="1:12" s="23" customFormat="1" ht="26.25" customHeight="1" x14ac:dyDescent="0.25">
      <c r="A23" s="11">
        <v>19</v>
      </c>
      <c r="B23" s="14" t="s">
        <v>58</v>
      </c>
      <c r="C23" s="13" t="s">
        <v>13</v>
      </c>
      <c r="D23" s="14" t="s">
        <v>59</v>
      </c>
      <c r="E23" s="52" t="s">
        <v>57</v>
      </c>
      <c r="F23" s="47">
        <v>597399</v>
      </c>
      <c r="G23" s="32">
        <v>208791</v>
      </c>
      <c r="H23" s="16">
        <v>98349</v>
      </c>
      <c r="I23" s="58">
        <v>3000</v>
      </c>
      <c r="J23" s="63">
        <f t="shared" si="0"/>
        <v>907539</v>
      </c>
      <c r="K23" s="15"/>
      <c r="L23" s="15"/>
    </row>
    <row r="24" spans="1:12" s="15" customFormat="1" ht="26.25" customHeight="1" x14ac:dyDescent="0.25">
      <c r="A24" s="11">
        <v>20</v>
      </c>
      <c r="B24" s="14" t="s">
        <v>60</v>
      </c>
      <c r="C24" s="13" t="s">
        <v>45</v>
      </c>
      <c r="D24" s="14" t="s">
        <v>61</v>
      </c>
      <c r="E24" s="52" t="s">
        <v>57</v>
      </c>
      <c r="F24" s="47">
        <v>126250</v>
      </c>
      <c r="G24" s="32">
        <v>44125</v>
      </c>
      <c r="H24" s="16">
        <v>25416</v>
      </c>
      <c r="I24" s="58">
        <v>500</v>
      </c>
      <c r="J24" s="63">
        <f t="shared" si="0"/>
        <v>196291</v>
      </c>
    </row>
    <row r="25" spans="1:12" s="15" customFormat="1" ht="26.25" customHeight="1" x14ac:dyDescent="0.25">
      <c r="A25" s="11">
        <v>21</v>
      </c>
      <c r="B25" s="14" t="s">
        <v>62</v>
      </c>
      <c r="C25" s="21" t="s">
        <v>63</v>
      </c>
      <c r="D25" s="14" t="s">
        <v>64</v>
      </c>
      <c r="E25" s="52" t="s">
        <v>65</v>
      </c>
      <c r="F25" s="47">
        <v>827060</v>
      </c>
      <c r="G25" s="32">
        <v>289058</v>
      </c>
      <c r="H25" s="16">
        <v>128082</v>
      </c>
      <c r="I25" s="58">
        <v>3500</v>
      </c>
      <c r="J25" s="63">
        <f t="shared" si="0"/>
        <v>1247700</v>
      </c>
    </row>
    <row r="26" spans="1:12" s="15" customFormat="1" ht="26.25" customHeight="1" x14ac:dyDescent="0.25">
      <c r="A26" s="11">
        <v>22</v>
      </c>
      <c r="B26" s="14" t="s">
        <v>66</v>
      </c>
      <c r="C26" s="17" t="s">
        <v>11</v>
      </c>
      <c r="D26" s="14" t="s">
        <v>67</v>
      </c>
      <c r="E26" s="52" t="s">
        <v>57</v>
      </c>
      <c r="F26" s="47">
        <v>378804</v>
      </c>
      <c r="G26" s="32">
        <v>132392</v>
      </c>
      <c r="H26" s="16">
        <v>70139</v>
      </c>
      <c r="I26" s="58">
        <v>10000</v>
      </c>
      <c r="J26" s="63">
        <f t="shared" si="0"/>
        <v>591335</v>
      </c>
    </row>
    <row r="27" spans="1:12" s="15" customFormat="1" ht="26.25" customHeight="1" x14ac:dyDescent="0.25">
      <c r="A27" s="11">
        <v>23</v>
      </c>
      <c r="B27" s="12" t="s">
        <v>68</v>
      </c>
      <c r="C27" s="13" t="s">
        <v>7</v>
      </c>
      <c r="D27" s="14" t="s">
        <v>69</v>
      </c>
      <c r="E27" s="52" t="s">
        <v>70</v>
      </c>
      <c r="F27" s="47">
        <v>1816890</v>
      </c>
      <c r="G27" s="32">
        <v>635003</v>
      </c>
      <c r="H27" s="16">
        <v>281770</v>
      </c>
      <c r="I27" s="58">
        <v>3230</v>
      </c>
      <c r="J27" s="63">
        <f t="shared" si="0"/>
        <v>2736893</v>
      </c>
    </row>
    <row r="28" spans="1:12" s="15" customFormat="1" ht="26.25" customHeight="1" x14ac:dyDescent="0.25">
      <c r="A28" s="11">
        <v>24</v>
      </c>
      <c r="B28" s="14" t="s">
        <v>71</v>
      </c>
      <c r="C28" s="17" t="s">
        <v>11</v>
      </c>
      <c r="D28" s="14" t="s">
        <v>72</v>
      </c>
      <c r="E28" s="52" t="s">
        <v>70</v>
      </c>
      <c r="F28" s="47">
        <v>402386</v>
      </c>
      <c r="G28" s="32">
        <v>140634</v>
      </c>
      <c r="H28" s="16">
        <v>62648</v>
      </c>
      <c r="I28" s="58">
        <v>5000</v>
      </c>
      <c r="J28" s="63">
        <f t="shared" si="0"/>
        <v>610668</v>
      </c>
    </row>
    <row r="29" spans="1:12" s="23" customFormat="1" ht="26.25" customHeight="1" x14ac:dyDescent="0.25">
      <c r="A29" s="11">
        <v>25</v>
      </c>
      <c r="B29" s="16" t="s">
        <v>73</v>
      </c>
      <c r="C29" s="17" t="s">
        <v>74</v>
      </c>
      <c r="D29" s="16" t="s">
        <v>75</v>
      </c>
      <c r="E29" s="53" t="s">
        <v>76</v>
      </c>
      <c r="F29" s="47">
        <v>789096</v>
      </c>
      <c r="G29" s="32">
        <v>275789</v>
      </c>
      <c r="H29" s="16">
        <v>174000</v>
      </c>
      <c r="I29" s="58">
        <v>7850</v>
      </c>
      <c r="J29" s="63">
        <f t="shared" si="0"/>
        <v>1246735</v>
      </c>
      <c r="K29" s="15"/>
      <c r="L29" s="15"/>
    </row>
    <row r="30" spans="1:12" s="23" customFormat="1" ht="26.25" customHeight="1" x14ac:dyDescent="0.25">
      <c r="A30" s="11">
        <v>26</v>
      </c>
      <c r="B30" s="20" t="s">
        <v>77</v>
      </c>
      <c r="C30" s="17" t="s">
        <v>78</v>
      </c>
      <c r="D30" s="16" t="s">
        <v>79</v>
      </c>
      <c r="E30" s="53" t="s">
        <v>76</v>
      </c>
      <c r="F30" s="47">
        <v>589281</v>
      </c>
      <c r="G30" s="32">
        <v>205954</v>
      </c>
      <c r="H30" s="16">
        <v>76367</v>
      </c>
      <c r="I30" s="58">
        <v>5000</v>
      </c>
      <c r="J30" s="63">
        <f t="shared" si="0"/>
        <v>876602</v>
      </c>
      <c r="K30" s="15"/>
      <c r="L30" s="15"/>
    </row>
    <row r="31" spans="1:12" s="15" customFormat="1" ht="26.25" customHeight="1" x14ac:dyDescent="0.25">
      <c r="A31" s="11">
        <v>27</v>
      </c>
      <c r="B31" s="16" t="s">
        <v>80</v>
      </c>
      <c r="C31" s="17" t="s">
        <v>11</v>
      </c>
      <c r="D31" s="16" t="s">
        <v>81</v>
      </c>
      <c r="E31" s="53" t="s">
        <v>76</v>
      </c>
      <c r="F31" s="47">
        <v>199231</v>
      </c>
      <c r="G31" s="32">
        <v>69631</v>
      </c>
      <c r="H31" s="16">
        <v>27900</v>
      </c>
      <c r="I31" s="58">
        <v>100</v>
      </c>
      <c r="J31" s="63">
        <f t="shared" si="0"/>
        <v>296862</v>
      </c>
    </row>
    <row r="32" spans="1:12" s="23" customFormat="1" ht="26.25" customHeight="1" x14ac:dyDescent="0.25">
      <c r="A32" s="19">
        <v>28</v>
      </c>
      <c r="B32" s="16" t="s">
        <v>82</v>
      </c>
      <c r="C32" s="17" t="s">
        <v>83</v>
      </c>
      <c r="D32" s="16" t="s">
        <v>84</v>
      </c>
      <c r="E32" s="53" t="s">
        <v>85</v>
      </c>
      <c r="F32" s="47">
        <v>578737</v>
      </c>
      <c r="G32" s="32">
        <v>202269</v>
      </c>
      <c r="H32" s="16">
        <v>63008</v>
      </c>
      <c r="I32" s="58">
        <v>0</v>
      </c>
      <c r="J32" s="63">
        <f t="shared" si="0"/>
        <v>844014</v>
      </c>
      <c r="K32" s="15"/>
      <c r="L32" s="15"/>
    </row>
    <row r="33" spans="1:12" s="27" customFormat="1" ht="26.25" customHeight="1" x14ac:dyDescent="0.25">
      <c r="A33" s="19">
        <v>29</v>
      </c>
      <c r="B33" s="14" t="s">
        <v>86</v>
      </c>
      <c r="C33" s="13" t="s">
        <v>87</v>
      </c>
      <c r="D33" s="14" t="s">
        <v>88</v>
      </c>
      <c r="E33" s="52" t="s">
        <v>89</v>
      </c>
      <c r="F33" s="47">
        <v>1089103</v>
      </c>
      <c r="G33" s="32">
        <v>380641</v>
      </c>
      <c r="H33" s="16">
        <v>178500</v>
      </c>
      <c r="I33" s="58">
        <v>14960</v>
      </c>
      <c r="J33" s="63">
        <f t="shared" si="0"/>
        <v>1663204</v>
      </c>
      <c r="K33" s="15"/>
      <c r="L33" s="15"/>
    </row>
    <row r="34" spans="1:12" s="27" customFormat="1" ht="26.25" customHeight="1" x14ac:dyDescent="0.25">
      <c r="A34" s="19">
        <v>30</v>
      </c>
      <c r="B34" s="14" t="s">
        <v>90</v>
      </c>
      <c r="C34" s="17" t="s">
        <v>11</v>
      </c>
      <c r="D34" s="16" t="s">
        <v>91</v>
      </c>
      <c r="E34" s="52" t="s">
        <v>92</v>
      </c>
      <c r="F34" s="47">
        <v>184336</v>
      </c>
      <c r="G34" s="32">
        <v>64425</v>
      </c>
      <c r="H34" s="16">
        <v>35464</v>
      </c>
      <c r="I34" s="58">
        <v>0</v>
      </c>
      <c r="J34" s="63">
        <f t="shared" si="0"/>
        <v>284225</v>
      </c>
      <c r="K34" s="15"/>
      <c r="L34" s="15"/>
    </row>
    <row r="35" spans="1:12" s="27" customFormat="1" ht="26.25" customHeight="1" x14ac:dyDescent="0.25">
      <c r="A35" s="19">
        <v>31</v>
      </c>
      <c r="B35" s="12" t="s">
        <v>93</v>
      </c>
      <c r="C35" s="13" t="s">
        <v>78</v>
      </c>
      <c r="D35" s="14" t="s">
        <v>94</v>
      </c>
      <c r="E35" s="52" t="s">
        <v>95</v>
      </c>
      <c r="F35" s="47">
        <v>242088</v>
      </c>
      <c r="G35" s="32">
        <v>84610</v>
      </c>
      <c r="H35" s="16">
        <v>34015</v>
      </c>
      <c r="I35" s="58">
        <v>0</v>
      </c>
      <c r="J35" s="63">
        <f t="shared" si="0"/>
        <v>360713</v>
      </c>
      <c r="K35" s="15"/>
      <c r="L35" s="15"/>
    </row>
    <row r="36" spans="1:12" s="15" customFormat="1" ht="26.25" customHeight="1" x14ac:dyDescent="0.25">
      <c r="A36" s="11">
        <v>32</v>
      </c>
      <c r="B36" s="14" t="s">
        <v>96</v>
      </c>
      <c r="C36" s="13" t="s">
        <v>97</v>
      </c>
      <c r="D36" s="14" t="s">
        <v>98</v>
      </c>
      <c r="E36" s="52" t="s">
        <v>95</v>
      </c>
      <c r="F36" s="47">
        <v>743818</v>
      </c>
      <c r="G36" s="32">
        <v>259964</v>
      </c>
      <c r="H36" s="16">
        <v>100663</v>
      </c>
      <c r="I36" s="58">
        <v>2000</v>
      </c>
      <c r="J36" s="63">
        <f t="shared" si="0"/>
        <v>1106445</v>
      </c>
    </row>
    <row r="37" spans="1:12" s="15" customFormat="1" ht="26.25" customHeight="1" x14ac:dyDescent="0.25">
      <c r="A37" s="11">
        <v>33</v>
      </c>
      <c r="B37" s="14" t="s">
        <v>99</v>
      </c>
      <c r="C37" s="13" t="s">
        <v>100</v>
      </c>
      <c r="D37" s="14" t="s">
        <v>101</v>
      </c>
      <c r="E37" s="52" t="s">
        <v>95</v>
      </c>
      <c r="F37" s="47">
        <v>849704</v>
      </c>
      <c r="G37" s="32">
        <v>296971</v>
      </c>
      <c r="H37" s="16">
        <v>106054</v>
      </c>
      <c r="I37" s="58">
        <v>41667</v>
      </c>
      <c r="J37" s="63">
        <f t="shared" si="0"/>
        <v>1294396</v>
      </c>
    </row>
    <row r="38" spans="1:12" s="27" customFormat="1" ht="26.25" customHeight="1" x14ac:dyDescent="0.25">
      <c r="A38" s="11">
        <v>34</v>
      </c>
      <c r="B38" s="16" t="s">
        <v>102</v>
      </c>
      <c r="C38" s="17" t="s">
        <v>103</v>
      </c>
      <c r="D38" s="16" t="s">
        <v>104</v>
      </c>
      <c r="E38" s="53" t="s">
        <v>105</v>
      </c>
      <c r="F38" s="47">
        <v>594012</v>
      </c>
      <c r="G38" s="32">
        <v>207607</v>
      </c>
      <c r="H38" s="16">
        <v>97845</v>
      </c>
      <c r="I38" s="58">
        <v>5586</v>
      </c>
      <c r="J38" s="63">
        <f t="shared" si="0"/>
        <v>905050</v>
      </c>
      <c r="K38" s="15"/>
      <c r="L38" s="15"/>
    </row>
    <row r="39" spans="1:12" s="15" customFormat="1" ht="26.25" customHeight="1" x14ac:dyDescent="0.25">
      <c r="A39" s="11">
        <v>35</v>
      </c>
      <c r="B39" s="14" t="s">
        <v>106</v>
      </c>
      <c r="C39" s="17" t="s">
        <v>11</v>
      </c>
      <c r="D39" s="14" t="s">
        <v>107</v>
      </c>
      <c r="E39" s="52" t="s">
        <v>95</v>
      </c>
      <c r="F39" s="47">
        <v>477638</v>
      </c>
      <c r="G39" s="32">
        <v>166934</v>
      </c>
      <c r="H39" s="16">
        <v>53635</v>
      </c>
      <c r="I39" s="58">
        <v>0</v>
      </c>
      <c r="J39" s="63">
        <f t="shared" si="0"/>
        <v>698207</v>
      </c>
    </row>
    <row r="40" spans="1:12" s="28" customFormat="1" ht="26.25" customHeight="1" thickBot="1" x14ac:dyDescent="0.3">
      <c r="A40" s="45">
        <v>36</v>
      </c>
      <c r="B40" s="39">
        <v>54645689</v>
      </c>
      <c r="C40" s="40" t="s">
        <v>108</v>
      </c>
      <c r="D40" s="41" t="s">
        <v>98</v>
      </c>
      <c r="E40" s="55" t="s">
        <v>95</v>
      </c>
      <c r="F40" s="48">
        <v>181945</v>
      </c>
      <c r="G40" s="42">
        <v>63590</v>
      </c>
      <c r="H40" s="37">
        <v>40562</v>
      </c>
      <c r="I40" s="59">
        <v>0</v>
      </c>
      <c r="J40" s="64">
        <f t="shared" si="0"/>
        <v>286097</v>
      </c>
      <c r="K40" s="15"/>
      <c r="L40" s="15"/>
    </row>
    <row r="41" spans="1:12" s="28" customFormat="1" ht="26.25" customHeight="1" thickBot="1" x14ac:dyDescent="0.3">
      <c r="A41" s="29" t="s">
        <v>109</v>
      </c>
      <c r="B41" s="30"/>
      <c r="C41" s="30"/>
      <c r="D41" s="30"/>
      <c r="E41" s="81"/>
      <c r="F41" s="49">
        <f>SUM(F5:F40)</f>
        <v>19749507</v>
      </c>
      <c r="G41" s="44">
        <f t="shared" ref="G41:I41" si="1">SUM(G5:G40)</f>
        <v>6902454</v>
      </c>
      <c r="H41" s="44">
        <f t="shared" si="1"/>
        <v>3152051</v>
      </c>
      <c r="I41" s="60">
        <f t="shared" si="1"/>
        <v>135427</v>
      </c>
      <c r="J41" s="65">
        <f t="shared" si="0"/>
        <v>29939439</v>
      </c>
      <c r="K41" s="15"/>
    </row>
    <row r="42" spans="1:12" s="28" customFormat="1" ht="26.25" customHeight="1" thickBot="1" x14ac:dyDescent="0.3">
      <c r="A42" s="46">
        <v>37</v>
      </c>
      <c r="B42" s="35">
        <v>36142131</v>
      </c>
      <c r="C42" s="36" t="s">
        <v>7</v>
      </c>
      <c r="D42" s="36" t="s">
        <v>115</v>
      </c>
      <c r="E42" s="56" t="s">
        <v>95</v>
      </c>
      <c r="F42" s="50"/>
      <c r="G42" s="43"/>
      <c r="H42" s="43"/>
      <c r="I42" s="61">
        <v>868165</v>
      </c>
      <c r="J42" s="66">
        <f t="shared" si="0"/>
        <v>868165</v>
      </c>
    </row>
    <row r="43" spans="1:12" s="3" customFormat="1" ht="26.25" customHeight="1" thickBot="1" x14ac:dyDescent="0.25">
      <c r="A43" s="33" t="s">
        <v>116</v>
      </c>
      <c r="B43" s="34"/>
      <c r="C43" s="34"/>
      <c r="D43" s="34"/>
      <c r="E43" s="57"/>
      <c r="F43" s="51">
        <f>SUM(F41:F42)</f>
        <v>19749507</v>
      </c>
      <c r="G43" s="38">
        <f t="shared" ref="G43:I43" si="2">SUM(G41:G42)</f>
        <v>6902454</v>
      </c>
      <c r="H43" s="38">
        <f t="shared" si="2"/>
        <v>3152051</v>
      </c>
      <c r="I43" s="62">
        <f t="shared" si="2"/>
        <v>1003592</v>
      </c>
      <c r="J43" s="65">
        <f t="shared" si="0"/>
        <v>30807604</v>
      </c>
    </row>
    <row r="44" spans="1:12" s="3" customFormat="1" ht="24.95" customHeight="1" x14ac:dyDescent="0.2"/>
    <row r="45" spans="1:12" s="3" customFormat="1" ht="24.95" customHeight="1" x14ac:dyDescent="0.2">
      <c r="F45" s="31"/>
    </row>
    <row r="46" spans="1:12" s="3" customFormat="1" ht="24.95" customHeight="1" x14ac:dyDescent="0.2"/>
    <row r="47" spans="1:12" s="3" customFormat="1" ht="24.95" customHeight="1" x14ac:dyDescent="0.2"/>
    <row r="48" spans="1:12" s="3" customFormat="1" ht="24.95" customHeight="1" x14ac:dyDescent="0.2"/>
    <row r="49" s="3" customFormat="1" ht="24.95" customHeight="1" x14ac:dyDescent="0.2"/>
    <row r="50" s="3" customFormat="1" ht="24.95" customHeight="1" x14ac:dyDescent="0.2"/>
    <row r="51" s="3" customFormat="1" ht="24.95" customHeigh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</sheetData>
  <mergeCells count="2">
    <mergeCell ref="A41:E41"/>
    <mergeCell ref="A43:E4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Bartošová</dc:creator>
  <cp:lastModifiedBy>Marianna Bartošová</cp:lastModifiedBy>
  <dcterms:created xsi:type="dcterms:W3CDTF">2023-03-21T08:41:12Z</dcterms:created>
  <dcterms:modified xsi:type="dcterms:W3CDTF">2023-03-21T09:04:28Z</dcterms:modified>
</cp:coreProperties>
</file>